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ctWorkspace\HoloHydroClim\Macrofossil Lists\Neklason Lake\"/>
    </mc:Choice>
  </mc:AlternateContent>
  <xr:revisionPtr revIDLastSave="0" documentId="13_ncr:1_{7F17F120-0364-424B-AEB8-7F6E09210ED6}" xr6:coauthVersionLast="44" xr6:coauthVersionMax="45" xr10:uidLastSave="{00000000-0000-0000-0000-000000000000}"/>
  <bookViews>
    <workbookView xWindow="-108" yWindow="-108" windowWidth="23256" windowHeight="12576" xr2:uid="{E75D96EE-D175-3642-B0DE-55DCD18F7C0C}"/>
  </bookViews>
  <sheets>
    <sheet name="Sheet1" sheetId="1" r:id="rId1"/>
  </sheets>
  <definedNames>
    <definedName name="_xlnm.Print_Area" localSheetId="0">Sheet1!$B$1:$J$24</definedName>
    <definedName name="_xlnm.Print_Titles" localSheetId="0">Sheet1!$1:$5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3" i="1" l="1"/>
  <c r="F122" i="1"/>
  <c r="F121" i="1"/>
  <c r="F120" i="1"/>
  <c r="F119" i="1"/>
  <c r="F118" i="1"/>
  <c r="F23" i="1"/>
  <c r="F117" i="1"/>
  <c r="F116" i="1"/>
  <c r="F115" i="1"/>
  <c r="F114" i="1"/>
  <c r="F22" i="1"/>
  <c r="F21" i="1"/>
  <c r="F113" i="1"/>
  <c r="F112" i="1"/>
  <c r="F111" i="1"/>
  <c r="F110" i="1"/>
  <c r="F109" i="1"/>
  <c r="F108" i="1"/>
  <c r="F107" i="1"/>
  <c r="F20" i="1"/>
  <c r="F106" i="1"/>
  <c r="F105" i="1"/>
  <c r="F104" i="1"/>
  <c r="F19" i="1"/>
  <c r="F103" i="1"/>
  <c r="F18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17" i="1"/>
  <c r="F88" i="1"/>
  <c r="F87" i="1"/>
  <c r="F86" i="1"/>
  <c r="F85" i="1"/>
  <c r="F84" i="1"/>
  <c r="F16" i="1"/>
  <c r="F83" i="1"/>
  <c r="F15" i="1"/>
  <c r="F82" i="1"/>
  <c r="F81" i="1"/>
  <c r="F80" i="1"/>
  <c r="F79" i="1"/>
  <c r="F78" i="1"/>
  <c r="F77" i="1"/>
  <c r="F76" i="1"/>
</calcChain>
</file>

<file path=xl/sharedStrings.xml><?xml version="1.0" encoding="utf-8"?>
<sst xmlns="http://schemas.openxmlformats.org/spreadsheetml/2006/main" count="225" uniqueCount="64">
  <si>
    <t>Neklason B16</t>
  </si>
  <si>
    <t>Unsorted number</t>
  </si>
  <si>
    <t>Lake-Core-Drive</t>
  </si>
  <si>
    <t>Composite Depth</t>
  </si>
  <si>
    <t>NEK B16-D1</t>
  </si>
  <si>
    <t>NEK B16-D2</t>
  </si>
  <si>
    <t>NEK B16-D3</t>
  </si>
  <si>
    <t>NEK B16-D4</t>
  </si>
  <si>
    <t>x</t>
  </si>
  <si>
    <t>High Res carbonate Isotopes 12/23/19</t>
  </si>
  <si>
    <t>High Res carbonate isotopes - Sieve list</t>
  </si>
  <si>
    <t>Note: these samples are to fill in a low res pass @ 4-cm, so every 4th sample is not on this list because it was already analyzed</t>
  </si>
  <si>
    <t>Below is for re-incorporating sorted data above into complete depth list - leave and ignore</t>
  </si>
  <si>
    <t>Drive Depth lower (cm)</t>
  </si>
  <si>
    <t>Label Depth (cm)</t>
  </si>
  <si>
    <t>Sample Description</t>
  </si>
  <si>
    <t>medium carbonate sand, little herbaceous shreddy organic material, little Chara oogonia, trace insect parts, little bivalve/gastropod shell fragments, trace broad-leaf fragments, 1 Betula sp. seed collected.</t>
  </si>
  <si>
    <t>1 Betula sp. seed</t>
  </si>
  <si>
    <t>Plant Macrofossils Collected</t>
  </si>
  <si>
    <t>medium-coarse carbonate sand, trace herbaceous shreddy organic material and dark organic bits, little bivalve/gastropod shell fragments, trace ostracodes, trace insect parts, trace broad-leaf blade fragments, 1 Pinaceae samara fragment and 2 broad-leaf blade fragments collected.</t>
  </si>
  <si>
    <t>1 Pinaceae samara fragment, 2 broad-leaf blade fragments</t>
  </si>
  <si>
    <t>medium-coarse carbonate sand, trace organics, trace bivalve/gastropod shell fragments, No Chara oogonia, 9 small woody fragments (could be leaf rachis).</t>
  </si>
  <si>
    <t>Not described.</t>
  </si>
  <si>
    <t>medium carbonate sand, trace organics, trace bivalve/gastropod shell fragments, trace insect parts, No ostracodes, No Chara oogonia, 1 Betula sp. seed fragment, 1 wood/bark fragment.</t>
  </si>
  <si>
    <t>1 Betula sp. seed fragment, 1 wood/bark fragment</t>
  </si>
  <si>
    <t>medium carbonate sand, trace organics, trace bivalve/gastropod shell fragments, trace insect parts, No Chara oogonia, 1 Pinaceae samara wing (no seed).</t>
  </si>
  <si>
    <t>medium carbonate sand, much organics, trace bivalve/gastropod shell fragments, No Chara oogonia, trace ostracodes, 1 Betula seed fragment, 2 Picea sp. needle bases, 1 Picea sp. seed, 1 base of a bud, 1 tiny conelike thing.</t>
  </si>
  <si>
    <t>medium carbonate sand, much organics, No bivalve/gastropod shell fragments, No Chara oogonia, No ostracodes, trace insect parts, 1 deciduous woody twig with leaf scar.</t>
  </si>
  <si>
    <t>1 deciduous woody twig with leaf scar</t>
  </si>
  <si>
    <t>medium carbonate sand, much organics, trace bivalve/gastropod shell fragments, No Chara oogonia, trace ostracodes- rounder kind or small bivalves?, trace insect parts, 1 Rubus sp. seed fragment.</t>
  </si>
  <si>
    <t>1 Rubus sp. seed fragment</t>
  </si>
  <si>
    <t>Betula</t>
  </si>
  <si>
    <t>Pinaceae</t>
  </si>
  <si>
    <t>medium carbonate sand, trace ostracodes, trace organics, No bivalve/gastropod shell fragments, trace Chara oogonia, trace insects, No macrofossils picked, trace gray rock fragments, picked 1 cf. bark fragment, likely terrestrial.</t>
  </si>
  <si>
    <t>1 cf. bark fragment</t>
  </si>
  <si>
    <t>1 wood fragment,1 bryophyte, and 1 cf. budscale</t>
  </si>
  <si>
    <t>2 wood fragments</t>
  </si>
  <si>
    <t>tan medium carbonate sand, trace ostracodes, trace organics, trace bivalve/gastropod shell fragments, trace insects, No Chara oogonia, No Chara stem casts, trace rock fragments, trace black balls, 1 woody twig node picked.</t>
  </si>
  <si>
    <t>tan and white medium carbonate sand, trace ostracodes, little organics (leaf, leaf vein and woody fragments, trace bivalve/gastropod shell fragments, trace insects, trace Chara oogonia, trace Chara stem casts, trace rock fragments, picked 7 leafy/woody fragments.</t>
  </si>
  <si>
    <t>tan and white medium carbonate sand, trace ostracodes, trace organics, No bivalve/gastropod shell fragments, trace insects, No Chara oogonia, trace Chara stem casts, trace rock fragments, trace charcoal fragments, 4 charcoal fragments picked.</t>
  </si>
  <si>
    <t>white medium carbonate sand, trace ostracodes, trace organics, No bivalve/gastropod shell fragments, trace Chara oogonia, trace Chara stem casts, No insects, little gray rock and quartz fragments, trace unknown black balls.  Picked 1 wood fragment, 1 bryophyte, and 1 cf. budscale.</t>
  </si>
  <si>
    <t>white medium carbonate sand, trace ostracodes, little organics, No bivalve/gastropod shell fragments, trace insects, No Chara oogonia, trace Chara stem casts, very trace small rock fragments, picked 2 wood fragments.</t>
  </si>
  <si>
    <t>4 charcoal fragments</t>
  </si>
  <si>
    <t>7 leafy/woody fragments</t>
  </si>
  <si>
    <t>1 woody twig node</t>
  </si>
  <si>
    <t>small but ok?</t>
  </si>
  <si>
    <t>good</t>
  </si>
  <si>
    <t>Terrestrial</t>
  </si>
  <si>
    <t>good, already dated 215 cm</t>
  </si>
  <si>
    <t>good, already dated 168 cm</t>
  </si>
  <si>
    <t>Samples Chosen for Dating</t>
  </si>
  <si>
    <t>Specimen photographed</t>
  </si>
  <si>
    <t>X</t>
  </si>
  <si>
    <t>?</t>
  </si>
  <si>
    <t xml:space="preserve">1 small woody twig fragment, 1 Betula sp. seed, 1 scale or bract like unknown </t>
  </si>
  <si>
    <t>9 small woody fragments (could be leaf rachis but they look more like wood)</t>
  </si>
  <si>
    <t>1 Betula sp. seed, 1 Picea sp. needle tip</t>
  </si>
  <si>
    <t>medium carbonate sand, trace organics, trace bivalve/gastropod shell fragments, little Chara oogonia, trace insect parts, trace ostracodes, 1 Betula sp. seed, 1 Picea sp. needle tip.</t>
  </si>
  <si>
    <t>1 Pinaceae samara wing (no seed) Picea sitchensis-type</t>
  </si>
  <si>
    <t>1 Betula seed fragment, 2 Picea sp. needle bases, 1 Picea sp. seed, 1 base of a bud or cone, 1 tiny conelike thing (Pinaceae)</t>
  </si>
  <si>
    <t>7 wood fragments, 2 broad-leaf fragments, 1 bark fragment</t>
  </si>
  <si>
    <t>medium carbonate sand, much organics, No bivalve/gastropod shell fragments, trace Chara oogonia, trace ostracodes, trace insect parts, 7 wood fragments, 2 broad-leaf fragments, 1 bark fragment.</t>
  </si>
  <si>
    <t>2 cf. Pinaceae bract or cone scale fragments</t>
  </si>
  <si>
    <t>medium carbonate sand, trace ostracodes, little organics, No Chara oogonia, trace insect parts, 2 cf. Pinaceae bract or cone scale fragment.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</si>
</sst>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color theme="5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wrapText="1"/>
    </xf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164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164" fontId="3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3" borderId="0" xfId="0" applyFill="1"/>
    <xf numFmtId="0" fontId="0" fillId="4" borderId="0" xfId="0" applyFill="1"/>
    <xf numFmtId="0" fontId="5" fillId="5" borderId="0" xfId="0" applyFont="1" applyFill="1"/>
    <xf numFmtId="0" fontId="0" fillId="5" borderId="0" xfId="0" applyFill="1"/>
    <xf numFmtId="164" fontId="0" fillId="3" borderId="0" xfId="0" applyNumberForma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73DA-5AF6-9844-A0CB-C1043B582AFE}">
  <dimension ref="B1:N141"/>
  <sheetViews>
    <sheetView tabSelected="1" zoomScale="70" zoomScaleNormal="70" workbookViewId="0">
      <pane ySplit="2004" activePane="bottomLeft"/>
      <selection activeCell="I1" sqref="I1:I1048576"/>
      <selection pane="bottomLeft" activeCell="H1" sqref="H1"/>
    </sheetView>
  </sheetViews>
  <sheetFormatPr defaultColWidth="10.8984375" defaultRowHeight="15.6" x14ac:dyDescent="0.3"/>
  <cols>
    <col min="2" max="2" width="10.8984375" style="10"/>
    <col min="5" max="5" width="10.8984375" style="14"/>
    <col min="7" max="7" width="10.8984375" style="6"/>
    <col min="8" max="8" width="11.69921875" style="6" customWidth="1"/>
    <col min="9" max="9" width="14.3984375" style="6" customWidth="1"/>
    <col min="10" max="10" width="25" style="23" customWidth="1"/>
    <col min="11" max="11" width="86.5" style="23" customWidth="1"/>
    <col min="12" max="12" width="8.09765625" customWidth="1"/>
    <col min="13" max="13" width="9.8984375" customWidth="1"/>
    <col min="14" max="14" width="10.5" customWidth="1"/>
  </cols>
  <sheetData>
    <row r="1" spans="2:14" x14ac:dyDescent="0.3">
      <c r="B1" s="10" t="s">
        <v>0</v>
      </c>
    </row>
    <row r="2" spans="2:14" x14ac:dyDescent="0.3">
      <c r="B2" s="10" t="s">
        <v>10</v>
      </c>
    </row>
    <row r="3" spans="2:14" x14ac:dyDescent="0.3">
      <c r="B3" s="9">
        <v>43822</v>
      </c>
    </row>
    <row r="4" spans="2:14" x14ac:dyDescent="0.3">
      <c r="B4" s="10" t="s">
        <v>11</v>
      </c>
    </row>
    <row r="5" spans="2:14" ht="62.4" x14ac:dyDescent="0.3">
      <c r="B5" s="11" t="s">
        <v>1</v>
      </c>
      <c r="C5" s="1" t="s">
        <v>2</v>
      </c>
      <c r="D5" s="1" t="s">
        <v>13</v>
      </c>
      <c r="E5" s="21" t="s">
        <v>14</v>
      </c>
      <c r="F5" s="1" t="s">
        <v>3</v>
      </c>
      <c r="G5" s="1" t="s">
        <v>9</v>
      </c>
      <c r="H5" s="30" t="s">
        <v>50</v>
      </c>
      <c r="I5" s="30" t="s">
        <v>51</v>
      </c>
      <c r="J5" s="22" t="s">
        <v>18</v>
      </c>
      <c r="K5" s="22" t="s">
        <v>15</v>
      </c>
      <c r="L5" s="22" t="s">
        <v>31</v>
      </c>
      <c r="M5" s="22" t="s">
        <v>32</v>
      </c>
      <c r="N5" s="22" t="s">
        <v>47</v>
      </c>
    </row>
    <row r="6" spans="2:14" ht="62.4" x14ac:dyDescent="0.3">
      <c r="B6" s="12">
        <v>9</v>
      </c>
      <c r="C6" s="2" t="s">
        <v>4</v>
      </c>
      <c r="D6" s="3">
        <v>9</v>
      </c>
      <c r="E6" s="18">
        <v>8.5</v>
      </c>
      <c r="F6" s="3">
        <v>9</v>
      </c>
      <c r="G6" s="6" t="s">
        <v>8</v>
      </c>
      <c r="H6" s="31" t="s">
        <v>52</v>
      </c>
      <c r="I6" s="6" t="s">
        <v>52</v>
      </c>
      <c r="J6" s="23" t="s">
        <v>54</v>
      </c>
      <c r="K6" s="23" t="s">
        <v>22</v>
      </c>
      <c r="L6" s="25"/>
      <c r="N6" s="27"/>
    </row>
    <row r="7" spans="2:14" ht="46.8" x14ac:dyDescent="0.3">
      <c r="B7" s="16">
        <v>21</v>
      </c>
      <c r="C7" s="17" t="s">
        <v>4</v>
      </c>
      <c r="D7" s="18">
        <v>21</v>
      </c>
      <c r="E7" s="20">
        <v>20.5</v>
      </c>
      <c r="F7" s="18">
        <v>21</v>
      </c>
      <c r="G7" s="19" t="s">
        <v>8</v>
      </c>
      <c r="H7" s="31" t="s">
        <v>52</v>
      </c>
      <c r="I7" s="19" t="s">
        <v>52</v>
      </c>
      <c r="J7" s="24" t="s">
        <v>17</v>
      </c>
      <c r="K7" s="23" t="s">
        <v>16</v>
      </c>
      <c r="L7" s="25"/>
    </row>
    <row r="8" spans="2:14" ht="46.8" x14ac:dyDescent="0.3">
      <c r="B8" s="16">
        <v>30</v>
      </c>
      <c r="C8" s="17" t="s">
        <v>4</v>
      </c>
      <c r="D8" s="18">
        <v>30</v>
      </c>
      <c r="E8" s="20">
        <v>29.5</v>
      </c>
      <c r="F8" s="18">
        <v>30</v>
      </c>
      <c r="G8" s="19" t="s">
        <v>8</v>
      </c>
      <c r="H8" s="31" t="s">
        <v>52</v>
      </c>
      <c r="I8" s="19" t="s">
        <v>52</v>
      </c>
      <c r="J8" s="24" t="s">
        <v>20</v>
      </c>
      <c r="K8" s="23" t="s">
        <v>19</v>
      </c>
      <c r="M8" s="26"/>
    </row>
    <row r="9" spans="2:14" ht="46.8" x14ac:dyDescent="0.3">
      <c r="B9" s="12">
        <v>74</v>
      </c>
      <c r="C9" s="2" t="s">
        <v>4</v>
      </c>
      <c r="D9" s="3">
        <v>74</v>
      </c>
      <c r="E9" s="20">
        <v>73.5</v>
      </c>
      <c r="F9" s="3">
        <v>74</v>
      </c>
      <c r="G9" s="6" t="s">
        <v>8</v>
      </c>
      <c r="H9" s="31" t="s">
        <v>52</v>
      </c>
      <c r="I9" s="6" t="s">
        <v>52</v>
      </c>
      <c r="J9" s="24" t="s">
        <v>55</v>
      </c>
      <c r="K9" s="23" t="s">
        <v>21</v>
      </c>
      <c r="N9" s="28"/>
    </row>
    <row r="10" spans="2:14" ht="31.2" x14ac:dyDescent="0.3">
      <c r="B10" s="16">
        <v>101</v>
      </c>
      <c r="C10" s="17" t="s">
        <v>4</v>
      </c>
      <c r="D10" s="18">
        <v>101</v>
      </c>
      <c r="E10" s="20">
        <v>100.5</v>
      </c>
      <c r="F10" s="18">
        <v>101</v>
      </c>
      <c r="G10" s="19" t="s">
        <v>8</v>
      </c>
      <c r="H10" s="31" t="s">
        <v>52</v>
      </c>
      <c r="I10" s="19" t="s">
        <v>52</v>
      </c>
      <c r="J10" s="24" t="s">
        <v>56</v>
      </c>
      <c r="K10" s="23" t="s">
        <v>57</v>
      </c>
      <c r="L10" s="25"/>
    </row>
    <row r="11" spans="2:14" ht="31.2" x14ac:dyDescent="0.3">
      <c r="B11" s="16">
        <v>118</v>
      </c>
      <c r="C11" s="17" t="s">
        <v>4</v>
      </c>
      <c r="D11" s="18">
        <v>118</v>
      </c>
      <c r="E11" s="20">
        <v>117.5</v>
      </c>
      <c r="F11" s="18">
        <v>118</v>
      </c>
      <c r="G11" s="19" t="s">
        <v>8</v>
      </c>
      <c r="H11" s="31" t="s">
        <v>52</v>
      </c>
      <c r="I11" s="19" t="s">
        <v>52</v>
      </c>
      <c r="J11" s="24" t="s">
        <v>24</v>
      </c>
      <c r="K11" s="23" t="s">
        <v>23</v>
      </c>
      <c r="L11" s="25"/>
    </row>
    <row r="12" spans="2:14" ht="31.2" x14ac:dyDescent="0.3">
      <c r="B12" s="12">
        <v>122</v>
      </c>
      <c r="C12" s="2" t="s">
        <v>4</v>
      </c>
      <c r="D12" s="3">
        <v>122</v>
      </c>
      <c r="E12" s="20">
        <v>121.5</v>
      </c>
      <c r="F12" s="3">
        <v>122</v>
      </c>
      <c r="G12" s="6" t="s">
        <v>8</v>
      </c>
      <c r="H12" s="31" t="s">
        <v>52</v>
      </c>
      <c r="I12" s="6" t="s">
        <v>52</v>
      </c>
      <c r="J12" s="24" t="s">
        <v>58</v>
      </c>
      <c r="K12" s="23" t="s">
        <v>25</v>
      </c>
      <c r="M12" s="26"/>
    </row>
    <row r="13" spans="2:14" ht="78" x14ac:dyDescent="0.3">
      <c r="B13" s="12">
        <v>145</v>
      </c>
      <c r="C13" s="2" t="s">
        <v>4</v>
      </c>
      <c r="D13" s="3">
        <v>145</v>
      </c>
      <c r="E13" s="20">
        <v>144.5</v>
      </c>
      <c r="F13" s="3">
        <v>145</v>
      </c>
      <c r="G13" s="6" t="s">
        <v>8</v>
      </c>
      <c r="H13" s="31" t="s">
        <v>52</v>
      </c>
      <c r="I13" s="6" t="s">
        <v>52</v>
      </c>
      <c r="J13" s="24" t="s">
        <v>59</v>
      </c>
      <c r="K13" s="23" t="s">
        <v>26</v>
      </c>
      <c r="L13" s="25"/>
      <c r="M13" s="26" t="s">
        <v>46</v>
      </c>
    </row>
    <row r="14" spans="2:14" ht="31.2" x14ac:dyDescent="0.3">
      <c r="B14" s="12">
        <v>171</v>
      </c>
      <c r="C14" s="2" t="s">
        <v>4</v>
      </c>
      <c r="D14" s="3">
        <v>171</v>
      </c>
      <c r="E14" s="20">
        <v>170.5</v>
      </c>
      <c r="F14" s="3">
        <v>171</v>
      </c>
      <c r="G14" s="6" t="s">
        <v>8</v>
      </c>
      <c r="H14" s="6" t="s">
        <v>53</v>
      </c>
      <c r="J14" s="24" t="s">
        <v>28</v>
      </c>
      <c r="K14" s="23" t="s">
        <v>27</v>
      </c>
      <c r="N14" s="28" t="s">
        <v>49</v>
      </c>
    </row>
    <row r="15" spans="2:14" ht="46.8" x14ac:dyDescent="0.3">
      <c r="B15" s="12">
        <v>198</v>
      </c>
      <c r="C15" s="2" t="s">
        <v>5</v>
      </c>
      <c r="D15" s="3">
        <v>37</v>
      </c>
      <c r="E15" s="20">
        <v>36.5</v>
      </c>
      <c r="F15" s="3">
        <f t="shared" ref="F15:F17" si="0">D15+158</f>
        <v>195</v>
      </c>
      <c r="G15" s="6" t="s">
        <v>8</v>
      </c>
      <c r="H15" s="31" t="s">
        <v>52</v>
      </c>
      <c r="I15" s="6" t="s">
        <v>52</v>
      </c>
      <c r="J15" s="24" t="s">
        <v>60</v>
      </c>
      <c r="K15" s="23" t="s">
        <v>61</v>
      </c>
      <c r="N15" s="28" t="s">
        <v>46</v>
      </c>
    </row>
    <row r="16" spans="2:14" ht="46.8" x14ac:dyDescent="0.3">
      <c r="B16" s="16">
        <v>200</v>
      </c>
      <c r="C16" s="17" t="s">
        <v>5</v>
      </c>
      <c r="D16" s="18">
        <v>39</v>
      </c>
      <c r="E16" s="20">
        <v>38.5</v>
      </c>
      <c r="F16" s="18">
        <f t="shared" si="0"/>
        <v>197</v>
      </c>
      <c r="G16" s="19" t="s">
        <v>8</v>
      </c>
      <c r="H16" s="19" t="s">
        <v>53</v>
      </c>
      <c r="I16" s="19"/>
      <c r="J16" s="24" t="s">
        <v>30</v>
      </c>
      <c r="K16" s="23" t="s">
        <v>29</v>
      </c>
    </row>
    <row r="17" spans="2:14" ht="31.2" x14ac:dyDescent="0.3">
      <c r="B17" s="12">
        <v>221</v>
      </c>
      <c r="C17" s="2" t="s">
        <v>5</v>
      </c>
      <c r="D17" s="3">
        <v>60</v>
      </c>
      <c r="E17" s="20">
        <v>59.5</v>
      </c>
      <c r="F17" s="3">
        <f t="shared" si="0"/>
        <v>218</v>
      </c>
      <c r="G17" s="6" t="s">
        <v>8</v>
      </c>
      <c r="H17" s="31" t="s">
        <v>52</v>
      </c>
      <c r="I17" s="6" t="s">
        <v>52</v>
      </c>
      <c r="J17" s="24" t="s">
        <v>62</v>
      </c>
      <c r="K17" s="23" t="s">
        <v>63</v>
      </c>
      <c r="M17" s="26"/>
      <c r="N17" s="26" t="s">
        <v>48</v>
      </c>
    </row>
    <row r="18" spans="2:14" ht="46.8" x14ac:dyDescent="0.3">
      <c r="B18" s="16">
        <v>268</v>
      </c>
      <c r="C18" s="17" t="s">
        <v>6</v>
      </c>
      <c r="D18" s="18">
        <v>26</v>
      </c>
      <c r="E18" s="20">
        <v>25.5</v>
      </c>
      <c r="F18" s="18">
        <f t="shared" ref="F18:F20" si="1">D18+238</f>
        <v>264</v>
      </c>
      <c r="G18" s="19" t="s">
        <v>8</v>
      </c>
      <c r="H18" s="31" t="s">
        <v>52</v>
      </c>
      <c r="I18" s="19" t="s">
        <v>52</v>
      </c>
      <c r="J18" s="24" t="s">
        <v>34</v>
      </c>
      <c r="K18" s="23" t="s">
        <v>33</v>
      </c>
      <c r="N18" s="28" t="s">
        <v>46</v>
      </c>
    </row>
    <row r="19" spans="2:14" ht="46.8" x14ac:dyDescent="0.3">
      <c r="B19" s="12">
        <v>273</v>
      </c>
      <c r="C19" s="2" t="s">
        <v>6</v>
      </c>
      <c r="D19" s="3">
        <v>31</v>
      </c>
      <c r="E19" s="20">
        <v>30.5</v>
      </c>
      <c r="F19" s="3">
        <f t="shared" si="1"/>
        <v>269</v>
      </c>
      <c r="G19" s="6" t="s">
        <v>8</v>
      </c>
      <c r="H19" s="31" t="s">
        <v>52</v>
      </c>
      <c r="I19" s="6" t="s">
        <v>52</v>
      </c>
      <c r="J19" s="24" t="s">
        <v>35</v>
      </c>
      <c r="K19" s="23" t="s">
        <v>40</v>
      </c>
      <c r="N19" s="28" t="s">
        <v>46</v>
      </c>
    </row>
    <row r="20" spans="2:14" ht="46.8" x14ac:dyDescent="0.3">
      <c r="B20" s="16">
        <v>285</v>
      </c>
      <c r="C20" s="17" t="s">
        <v>6</v>
      </c>
      <c r="D20" s="18">
        <v>43</v>
      </c>
      <c r="E20" s="20">
        <v>42.5</v>
      </c>
      <c r="F20" s="18">
        <f t="shared" si="1"/>
        <v>281</v>
      </c>
      <c r="G20" s="19" t="s">
        <v>8</v>
      </c>
      <c r="H20" s="31" t="s">
        <v>52</v>
      </c>
      <c r="I20" s="19" t="s">
        <v>52</v>
      </c>
      <c r="J20" s="24" t="s">
        <v>36</v>
      </c>
      <c r="K20" s="23" t="s">
        <v>41</v>
      </c>
      <c r="N20" s="28" t="s">
        <v>45</v>
      </c>
    </row>
    <row r="21" spans="2:14" ht="46.8" x14ac:dyDescent="0.3">
      <c r="B21" s="12">
        <v>312</v>
      </c>
      <c r="C21" s="2" t="s">
        <v>6</v>
      </c>
      <c r="D21" s="3">
        <v>70</v>
      </c>
      <c r="E21" s="20">
        <v>69.5</v>
      </c>
      <c r="F21" s="3">
        <f t="shared" ref="F21:F23" si="2">D21+238</f>
        <v>308</v>
      </c>
      <c r="G21" s="6" t="s">
        <v>8</v>
      </c>
      <c r="H21" s="31" t="s">
        <v>52</v>
      </c>
      <c r="I21" s="6" t="s">
        <v>52</v>
      </c>
      <c r="J21" s="24" t="s">
        <v>44</v>
      </c>
      <c r="K21" s="23" t="s">
        <v>37</v>
      </c>
      <c r="N21" s="28" t="s">
        <v>45</v>
      </c>
    </row>
    <row r="22" spans="2:14" ht="46.8" x14ac:dyDescent="0.3">
      <c r="B22" s="12">
        <v>313</v>
      </c>
      <c r="C22" s="2" t="s">
        <v>6</v>
      </c>
      <c r="D22" s="3">
        <v>71</v>
      </c>
      <c r="E22" s="20">
        <v>70.5</v>
      </c>
      <c r="F22" s="3">
        <f t="shared" si="2"/>
        <v>309</v>
      </c>
      <c r="G22" s="6" t="s">
        <v>8</v>
      </c>
      <c r="H22" s="31" t="s">
        <v>52</v>
      </c>
      <c r="I22" s="6" t="s">
        <v>52</v>
      </c>
      <c r="J22" s="24" t="s">
        <v>43</v>
      </c>
      <c r="K22" s="23" t="s">
        <v>38</v>
      </c>
      <c r="N22" s="28" t="s">
        <v>45</v>
      </c>
    </row>
    <row r="23" spans="2:14" ht="46.8" x14ac:dyDescent="0.3">
      <c r="B23" s="12">
        <v>327</v>
      </c>
      <c r="C23" s="2" t="s">
        <v>6</v>
      </c>
      <c r="D23" s="3">
        <v>85</v>
      </c>
      <c r="E23" s="20">
        <v>84.5</v>
      </c>
      <c r="F23" s="3">
        <f t="shared" si="2"/>
        <v>323</v>
      </c>
      <c r="G23" s="6" t="s">
        <v>8</v>
      </c>
      <c r="H23" s="31" t="s">
        <v>52</v>
      </c>
      <c r="I23" s="6" t="s">
        <v>52</v>
      </c>
      <c r="J23" s="29" t="s">
        <v>42</v>
      </c>
      <c r="K23" s="23" t="s">
        <v>39</v>
      </c>
      <c r="N23" s="25" t="s">
        <v>45</v>
      </c>
    </row>
    <row r="31" spans="2:14" x14ac:dyDescent="0.3">
      <c r="B31" s="10" t="s">
        <v>12</v>
      </c>
    </row>
    <row r="32" spans="2:14" x14ac:dyDescent="0.3">
      <c r="B32" s="12">
        <v>4</v>
      </c>
      <c r="C32" s="2" t="s">
        <v>4</v>
      </c>
      <c r="D32" s="3">
        <v>4</v>
      </c>
      <c r="E32" s="13"/>
      <c r="F32" s="3">
        <v>4</v>
      </c>
    </row>
    <row r="33" spans="2:6" x14ac:dyDescent="0.3">
      <c r="B33" s="12">
        <v>8</v>
      </c>
      <c r="C33" s="2" t="s">
        <v>4</v>
      </c>
      <c r="D33" s="3">
        <v>8</v>
      </c>
      <c r="E33" s="13"/>
      <c r="F33" s="3">
        <v>8</v>
      </c>
    </row>
    <row r="34" spans="2:6" x14ac:dyDescent="0.3">
      <c r="B34" s="12">
        <v>12</v>
      </c>
      <c r="C34" s="2" t="s">
        <v>4</v>
      </c>
      <c r="D34" s="3">
        <v>12</v>
      </c>
      <c r="E34" s="13"/>
      <c r="F34" s="3">
        <v>12</v>
      </c>
    </row>
    <row r="35" spans="2:6" x14ac:dyDescent="0.3">
      <c r="B35" s="12">
        <v>16</v>
      </c>
      <c r="C35" s="2" t="s">
        <v>4</v>
      </c>
      <c r="D35" s="3">
        <v>16</v>
      </c>
      <c r="E35" s="13"/>
      <c r="F35" s="3">
        <v>16</v>
      </c>
    </row>
    <row r="36" spans="2:6" x14ac:dyDescent="0.3">
      <c r="B36" s="12">
        <v>20</v>
      </c>
      <c r="C36" s="2" t="s">
        <v>4</v>
      </c>
      <c r="D36" s="3">
        <v>20</v>
      </c>
      <c r="E36" s="13"/>
      <c r="F36" s="3">
        <v>20</v>
      </c>
    </row>
    <row r="37" spans="2:6" x14ac:dyDescent="0.3">
      <c r="B37" s="12">
        <v>24</v>
      </c>
      <c r="C37" s="2" t="s">
        <v>4</v>
      </c>
      <c r="D37" s="3">
        <v>24</v>
      </c>
      <c r="E37" s="13"/>
      <c r="F37" s="3">
        <v>24</v>
      </c>
    </row>
    <row r="38" spans="2:6" x14ac:dyDescent="0.3">
      <c r="B38" s="12">
        <v>28</v>
      </c>
      <c r="C38" s="2" t="s">
        <v>4</v>
      </c>
      <c r="D38" s="3">
        <v>28</v>
      </c>
      <c r="E38" s="13"/>
      <c r="F38" s="3">
        <v>28</v>
      </c>
    </row>
    <row r="39" spans="2:6" x14ac:dyDescent="0.3">
      <c r="B39" s="12">
        <v>32</v>
      </c>
      <c r="C39" s="2" t="s">
        <v>4</v>
      </c>
      <c r="D39" s="3">
        <v>32</v>
      </c>
      <c r="E39" s="13"/>
      <c r="F39" s="3">
        <v>32</v>
      </c>
    </row>
    <row r="40" spans="2:6" x14ac:dyDescent="0.3">
      <c r="B40" s="12">
        <v>36</v>
      </c>
      <c r="C40" s="2" t="s">
        <v>4</v>
      </c>
      <c r="D40" s="3">
        <v>36</v>
      </c>
      <c r="E40" s="13"/>
      <c r="F40" s="3">
        <v>36</v>
      </c>
    </row>
    <row r="41" spans="2:6" x14ac:dyDescent="0.3">
      <c r="B41" s="12">
        <v>40</v>
      </c>
      <c r="C41" s="2" t="s">
        <v>4</v>
      </c>
      <c r="D41" s="3">
        <v>40</v>
      </c>
      <c r="E41" s="13"/>
      <c r="F41" s="3">
        <v>40</v>
      </c>
    </row>
    <row r="42" spans="2:6" x14ac:dyDescent="0.3">
      <c r="B42" s="12">
        <v>44</v>
      </c>
      <c r="C42" s="2" t="s">
        <v>4</v>
      </c>
      <c r="D42" s="3">
        <v>44</v>
      </c>
      <c r="E42" s="13"/>
      <c r="F42" s="3">
        <v>44</v>
      </c>
    </row>
    <row r="43" spans="2:6" x14ac:dyDescent="0.3">
      <c r="B43" s="12">
        <v>48</v>
      </c>
      <c r="C43" s="2" t="s">
        <v>4</v>
      </c>
      <c r="D43" s="3">
        <v>48</v>
      </c>
      <c r="E43" s="13"/>
      <c r="F43" s="3">
        <v>48</v>
      </c>
    </row>
    <row r="44" spans="2:6" x14ac:dyDescent="0.3">
      <c r="B44" s="12">
        <v>52</v>
      </c>
      <c r="C44" s="2" t="s">
        <v>4</v>
      </c>
      <c r="D44" s="3">
        <v>52</v>
      </c>
      <c r="E44" s="13"/>
      <c r="F44" s="3">
        <v>52</v>
      </c>
    </row>
    <row r="45" spans="2:6" x14ac:dyDescent="0.3">
      <c r="B45" s="12">
        <v>56</v>
      </c>
      <c r="C45" s="2" t="s">
        <v>4</v>
      </c>
      <c r="D45" s="3">
        <v>56</v>
      </c>
      <c r="E45" s="13"/>
      <c r="F45" s="3">
        <v>56</v>
      </c>
    </row>
    <row r="46" spans="2:6" x14ac:dyDescent="0.3">
      <c r="B46" s="12">
        <v>60</v>
      </c>
      <c r="C46" s="2" t="s">
        <v>4</v>
      </c>
      <c r="D46" s="3">
        <v>60</v>
      </c>
      <c r="E46" s="13"/>
      <c r="F46" s="3">
        <v>60</v>
      </c>
    </row>
    <row r="47" spans="2:6" x14ac:dyDescent="0.3">
      <c r="B47" s="12">
        <v>64</v>
      </c>
      <c r="C47" s="2" t="s">
        <v>4</v>
      </c>
      <c r="D47" s="3">
        <v>64</v>
      </c>
      <c r="E47" s="13"/>
      <c r="F47" s="3">
        <v>64</v>
      </c>
    </row>
    <row r="48" spans="2:6" x14ac:dyDescent="0.3">
      <c r="B48" s="12">
        <v>68</v>
      </c>
      <c r="C48" s="2" t="s">
        <v>4</v>
      </c>
      <c r="D48" s="3">
        <v>68</v>
      </c>
      <c r="E48" s="13"/>
      <c r="F48" s="3">
        <v>68</v>
      </c>
    </row>
    <row r="49" spans="2:6" x14ac:dyDescent="0.3">
      <c r="B49" s="12">
        <v>72</v>
      </c>
      <c r="C49" s="2" t="s">
        <v>4</v>
      </c>
      <c r="D49" s="3">
        <v>72</v>
      </c>
      <c r="E49" s="13"/>
      <c r="F49" s="3">
        <v>72</v>
      </c>
    </row>
    <row r="50" spans="2:6" x14ac:dyDescent="0.3">
      <c r="B50" s="12">
        <v>76</v>
      </c>
      <c r="C50" s="2" t="s">
        <v>4</v>
      </c>
      <c r="D50" s="3">
        <v>76</v>
      </c>
      <c r="E50" s="13"/>
      <c r="F50" s="3">
        <v>76</v>
      </c>
    </row>
    <row r="51" spans="2:6" x14ac:dyDescent="0.3">
      <c r="B51" s="12">
        <v>80</v>
      </c>
      <c r="C51" s="2" t="s">
        <v>4</v>
      </c>
      <c r="D51" s="3">
        <v>80</v>
      </c>
      <c r="E51" s="13"/>
      <c r="F51" s="3">
        <v>80</v>
      </c>
    </row>
    <row r="52" spans="2:6" x14ac:dyDescent="0.3">
      <c r="B52" s="12">
        <v>84</v>
      </c>
      <c r="C52" s="2" t="s">
        <v>4</v>
      </c>
      <c r="D52" s="3">
        <v>84</v>
      </c>
      <c r="E52" s="13"/>
      <c r="F52" s="3">
        <v>84</v>
      </c>
    </row>
    <row r="53" spans="2:6" x14ac:dyDescent="0.3">
      <c r="B53" s="12">
        <v>88</v>
      </c>
      <c r="C53" s="2" t="s">
        <v>4</v>
      </c>
      <c r="D53" s="3">
        <v>88</v>
      </c>
      <c r="E53" s="13"/>
      <c r="F53" s="3">
        <v>88</v>
      </c>
    </row>
    <row r="54" spans="2:6" x14ac:dyDescent="0.3">
      <c r="B54" s="12">
        <v>92</v>
      </c>
      <c r="C54" s="2" t="s">
        <v>4</v>
      </c>
      <c r="D54" s="3">
        <v>92</v>
      </c>
      <c r="E54" s="13"/>
      <c r="F54" s="3">
        <v>92</v>
      </c>
    </row>
    <row r="55" spans="2:6" x14ac:dyDescent="0.3">
      <c r="B55" s="12">
        <v>96</v>
      </c>
      <c r="C55" s="2" t="s">
        <v>4</v>
      </c>
      <c r="D55" s="3">
        <v>96</v>
      </c>
      <c r="E55" s="13"/>
      <c r="F55" s="3">
        <v>96</v>
      </c>
    </row>
    <row r="56" spans="2:6" x14ac:dyDescent="0.3">
      <c r="B56" s="12">
        <v>100</v>
      </c>
      <c r="C56" s="2" t="s">
        <v>4</v>
      </c>
      <c r="D56" s="3">
        <v>100</v>
      </c>
      <c r="E56" s="13"/>
      <c r="F56" s="3">
        <v>100</v>
      </c>
    </row>
    <row r="57" spans="2:6" x14ac:dyDescent="0.3">
      <c r="B57" s="12">
        <v>104</v>
      </c>
      <c r="C57" s="2" t="s">
        <v>4</v>
      </c>
      <c r="D57" s="3">
        <v>104</v>
      </c>
      <c r="E57" s="13"/>
      <c r="F57" s="3">
        <v>104</v>
      </c>
    </row>
    <row r="58" spans="2:6" x14ac:dyDescent="0.3">
      <c r="B58" s="12">
        <v>108</v>
      </c>
      <c r="C58" s="2" t="s">
        <v>4</v>
      </c>
      <c r="D58" s="3">
        <v>108</v>
      </c>
      <c r="E58" s="13"/>
      <c r="F58" s="3">
        <v>108</v>
      </c>
    </row>
    <row r="59" spans="2:6" x14ac:dyDescent="0.3">
      <c r="B59" s="12">
        <v>112</v>
      </c>
      <c r="C59" s="2" t="s">
        <v>4</v>
      </c>
      <c r="D59" s="3">
        <v>112</v>
      </c>
      <c r="E59" s="13"/>
      <c r="F59" s="3">
        <v>112</v>
      </c>
    </row>
    <row r="60" spans="2:6" x14ac:dyDescent="0.3">
      <c r="B60" s="12">
        <v>116</v>
      </c>
      <c r="C60" s="2" t="s">
        <v>4</v>
      </c>
      <c r="D60" s="3">
        <v>116</v>
      </c>
      <c r="E60" s="13"/>
      <c r="F60" s="3">
        <v>116</v>
      </c>
    </row>
    <row r="61" spans="2:6" x14ac:dyDescent="0.3">
      <c r="B61" s="12">
        <v>120</v>
      </c>
      <c r="C61" s="2" t="s">
        <v>4</v>
      </c>
      <c r="D61" s="3">
        <v>120</v>
      </c>
      <c r="E61" s="13"/>
      <c r="F61" s="3">
        <v>120</v>
      </c>
    </row>
    <row r="62" spans="2:6" x14ac:dyDescent="0.3">
      <c r="B62" s="12">
        <v>124</v>
      </c>
      <c r="C62" s="2" t="s">
        <v>4</v>
      </c>
      <c r="D62" s="3">
        <v>124</v>
      </c>
      <c r="E62" s="13"/>
      <c r="F62" s="3">
        <v>124</v>
      </c>
    </row>
    <row r="63" spans="2:6" x14ac:dyDescent="0.3">
      <c r="B63" s="12">
        <v>128</v>
      </c>
      <c r="C63" s="2" t="s">
        <v>4</v>
      </c>
      <c r="D63" s="3">
        <v>128</v>
      </c>
      <c r="E63" s="13"/>
      <c r="F63" s="3">
        <v>128</v>
      </c>
    </row>
    <row r="64" spans="2:6" x14ac:dyDescent="0.3">
      <c r="B64" s="12">
        <v>132</v>
      </c>
      <c r="C64" s="2" t="s">
        <v>4</v>
      </c>
      <c r="D64" s="3">
        <v>132</v>
      </c>
      <c r="E64" s="13"/>
      <c r="F64" s="3">
        <v>132</v>
      </c>
    </row>
    <row r="65" spans="2:6" x14ac:dyDescent="0.3">
      <c r="B65" s="12">
        <v>136</v>
      </c>
      <c r="C65" s="2" t="s">
        <v>4</v>
      </c>
      <c r="D65" s="3">
        <v>136</v>
      </c>
      <c r="E65" s="13"/>
      <c r="F65" s="3">
        <v>136</v>
      </c>
    </row>
    <row r="66" spans="2:6" x14ac:dyDescent="0.3">
      <c r="B66" s="12">
        <v>140</v>
      </c>
      <c r="C66" s="2" t="s">
        <v>4</v>
      </c>
      <c r="D66" s="3">
        <v>140</v>
      </c>
      <c r="E66" s="13"/>
      <c r="F66" s="3">
        <v>140</v>
      </c>
    </row>
    <row r="67" spans="2:6" x14ac:dyDescent="0.3">
      <c r="B67" s="12">
        <v>144</v>
      </c>
      <c r="C67" s="2" t="s">
        <v>4</v>
      </c>
      <c r="D67" s="3">
        <v>144</v>
      </c>
      <c r="E67" s="13"/>
      <c r="F67" s="3">
        <v>144</v>
      </c>
    </row>
    <row r="68" spans="2:6" x14ac:dyDescent="0.3">
      <c r="B68" s="12">
        <v>148</v>
      </c>
      <c r="C68" s="2" t="s">
        <v>4</v>
      </c>
      <c r="D68" s="3">
        <v>148</v>
      </c>
      <c r="E68" s="13"/>
      <c r="F68" s="3">
        <v>148</v>
      </c>
    </row>
    <row r="69" spans="2:6" x14ac:dyDescent="0.3">
      <c r="B69" s="12">
        <v>152</v>
      </c>
      <c r="C69" s="2" t="s">
        <v>4</v>
      </c>
      <c r="D69" s="3">
        <v>152</v>
      </c>
      <c r="E69" s="13"/>
      <c r="F69" s="3">
        <v>152</v>
      </c>
    </row>
    <row r="70" spans="2:6" x14ac:dyDescent="0.3">
      <c r="B70" s="12">
        <v>156</v>
      </c>
      <c r="C70" s="2" t="s">
        <v>4</v>
      </c>
      <c r="D70" s="3">
        <v>156</v>
      </c>
      <c r="E70" s="13"/>
      <c r="F70" s="3">
        <v>156</v>
      </c>
    </row>
    <row r="71" spans="2:6" x14ac:dyDescent="0.3">
      <c r="B71" s="12">
        <v>160</v>
      </c>
      <c r="C71" s="2" t="s">
        <v>4</v>
      </c>
      <c r="D71" s="3">
        <v>160</v>
      </c>
      <c r="E71" s="13"/>
      <c r="F71" s="3">
        <v>160</v>
      </c>
    </row>
    <row r="72" spans="2:6" x14ac:dyDescent="0.3">
      <c r="B72" s="12">
        <v>164</v>
      </c>
      <c r="C72" s="2" t="s">
        <v>4</v>
      </c>
      <c r="D72" s="3">
        <v>164</v>
      </c>
      <c r="E72" s="13"/>
      <c r="F72" s="3">
        <v>164</v>
      </c>
    </row>
    <row r="73" spans="2:6" x14ac:dyDescent="0.3">
      <c r="B73" s="12">
        <v>168</v>
      </c>
      <c r="C73" s="2" t="s">
        <v>4</v>
      </c>
      <c r="D73" s="3">
        <v>168</v>
      </c>
      <c r="E73" s="13"/>
      <c r="F73" s="3">
        <v>168</v>
      </c>
    </row>
    <row r="74" spans="2:6" x14ac:dyDescent="0.3">
      <c r="B74" s="12">
        <v>172</v>
      </c>
      <c r="C74" s="2" t="s">
        <v>4</v>
      </c>
      <c r="D74" s="3">
        <v>172</v>
      </c>
      <c r="E74" s="13"/>
      <c r="F74" s="3">
        <v>172</v>
      </c>
    </row>
    <row r="75" spans="2:6" x14ac:dyDescent="0.3">
      <c r="B75" s="12">
        <v>176</v>
      </c>
      <c r="C75" s="7" t="s">
        <v>4</v>
      </c>
      <c r="D75" s="8">
        <v>176</v>
      </c>
      <c r="E75" s="15"/>
      <c r="F75" s="8">
        <v>176</v>
      </c>
    </row>
    <row r="76" spans="2:6" x14ac:dyDescent="0.3">
      <c r="B76" s="12">
        <v>177</v>
      </c>
      <c r="C76" s="2" t="s">
        <v>5</v>
      </c>
      <c r="D76" s="3">
        <v>16</v>
      </c>
      <c r="E76" s="13"/>
      <c r="F76" s="3">
        <f t="shared" ref="F76:F99" si="3">D76+158</f>
        <v>174</v>
      </c>
    </row>
    <row r="77" spans="2:6" x14ac:dyDescent="0.3">
      <c r="B77" s="12">
        <v>178</v>
      </c>
      <c r="C77" s="2" t="s">
        <v>5</v>
      </c>
      <c r="D77" s="3">
        <v>17</v>
      </c>
      <c r="E77" s="13"/>
      <c r="F77" s="3">
        <f t="shared" si="3"/>
        <v>175</v>
      </c>
    </row>
    <row r="78" spans="2:6" x14ac:dyDescent="0.3">
      <c r="B78" s="12">
        <v>179</v>
      </c>
      <c r="C78" s="2" t="s">
        <v>5</v>
      </c>
      <c r="D78" s="3">
        <v>18</v>
      </c>
      <c r="E78" s="13"/>
      <c r="F78" s="3">
        <f t="shared" si="3"/>
        <v>176</v>
      </c>
    </row>
    <row r="79" spans="2:6" x14ac:dyDescent="0.3">
      <c r="B79" s="12">
        <v>183</v>
      </c>
      <c r="C79" s="2" t="s">
        <v>5</v>
      </c>
      <c r="D79" s="3">
        <v>22</v>
      </c>
      <c r="E79" s="13"/>
      <c r="F79" s="3">
        <f t="shared" si="3"/>
        <v>180</v>
      </c>
    </row>
    <row r="80" spans="2:6" x14ac:dyDescent="0.3">
      <c r="B80" s="12">
        <v>187</v>
      </c>
      <c r="C80" s="2" t="s">
        <v>5</v>
      </c>
      <c r="D80" s="3">
        <v>26</v>
      </c>
      <c r="E80" s="13"/>
      <c r="F80" s="3">
        <f t="shared" si="3"/>
        <v>184</v>
      </c>
    </row>
    <row r="81" spans="2:6" x14ac:dyDescent="0.3">
      <c r="B81" s="12">
        <v>191</v>
      </c>
      <c r="C81" s="2" t="s">
        <v>5</v>
      </c>
      <c r="D81" s="3">
        <v>30</v>
      </c>
      <c r="E81" s="13"/>
      <c r="F81" s="3">
        <f t="shared" si="3"/>
        <v>188</v>
      </c>
    </row>
    <row r="82" spans="2:6" x14ac:dyDescent="0.3">
      <c r="B82" s="12">
        <v>195</v>
      </c>
      <c r="C82" s="2" t="s">
        <v>5</v>
      </c>
      <c r="D82" s="3">
        <v>34</v>
      </c>
      <c r="E82" s="13"/>
      <c r="F82" s="3">
        <f t="shared" si="3"/>
        <v>192</v>
      </c>
    </row>
    <row r="83" spans="2:6" x14ac:dyDescent="0.3">
      <c r="B83" s="12">
        <v>199</v>
      </c>
      <c r="C83" s="2" t="s">
        <v>5</v>
      </c>
      <c r="D83" s="3">
        <v>38</v>
      </c>
      <c r="E83" s="13"/>
      <c r="F83" s="3">
        <f t="shared" si="3"/>
        <v>196</v>
      </c>
    </row>
    <row r="84" spans="2:6" x14ac:dyDescent="0.3">
      <c r="B84" s="12">
        <v>203</v>
      </c>
      <c r="C84" s="2" t="s">
        <v>5</v>
      </c>
      <c r="D84" s="3">
        <v>42</v>
      </c>
      <c r="E84" s="13"/>
      <c r="F84" s="3">
        <f t="shared" si="3"/>
        <v>200</v>
      </c>
    </row>
    <row r="85" spans="2:6" x14ac:dyDescent="0.3">
      <c r="B85" s="12">
        <v>207</v>
      </c>
      <c r="C85" s="2" t="s">
        <v>5</v>
      </c>
      <c r="D85" s="3">
        <v>46</v>
      </c>
      <c r="E85" s="13"/>
      <c r="F85" s="3">
        <f t="shared" si="3"/>
        <v>204</v>
      </c>
    </row>
    <row r="86" spans="2:6" x14ac:dyDescent="0.3">
      <c r="B86" s="12">
        <v>211</v>
      </c>
      <c r="C86" s="2" t="s">
        <v>5</v>
      </c>
      <c r="D86" s="3">
        <v>50</v>
      </c>
      <c r="E86" s="13"/>
      <c r="F86" s="3">
        <f t="shared" si="3"/>
        <v>208</v>
      </c>
    </row>
    <row r="87" spans="2:6" x14ac:dyDescent="0.3">
      <c r="B87" s="12">
        <v>215</v>
      </c>
      <c r="C87" s="2" t="s">
        <v>5</v>
      </c>
      <c r="D87" s="3">
        <v>54</v>
      </c>
      <c r="E87" s="13"/>
      <c r="F87" s="3">
        <f t="shared" si="3"/>
        <v>212</v>
      </c>
    </row>
    <row r="88" spans="2:6" x14ac:dyDescent="0.3">
      <c r="B88" s="12">
        <v>219</v>
      </c>
      <c r="C88" s="2" t="s">
        <v>5</v>
      </c>
      <c r="D88" s="3">
        <v>58</v>
      </c>
      <c r="E88" s="13"/>
      <c r="F88" s="3">
        <f t="shared" si="3"/>
        <v>216</v>
      </c>
    </row>
    <row r="89" spans="2:6" x14ac:dyDescent="0.3">
      <c r="B89" s="12">
        <v>223</v>
      </c>
      <c r="C89" s="2" t="s">
        <v>5</v>
      </c>
      <c r="D89" s="3">
        <v>62</v>
      </c>
      <c r="E89" s="13"/>
      <c r="F89" s="3">
        <f t="shared" si="3"/>
        <v>220</v>
      </c>
    </row>
    <row r="90" spans="2:6" x14ac:dyDescent="0.3">
      <c r="B90" s="12">
        <v>227</v>
      </c>
      <c r="C90" s="2" t="s">
        <v>5</v>
      </c>
      <c r="D90" s="3">
        <v>66</v>
      </c>
      <c r="E90" s="13"/>
      <c r="F90" s="3">
        <f t="shared" si="3"/>
        <v>224</v>
      </c>
    </row>
    <row r="91" spans="2:6" x14ac:dyDescent="0.3">
      <c r="B91" s="12">
        <v>231</v>
      </c>
      <c r="C91" s="2" t="s">
        <v>5</v>
      </c>
      <c r="D91" s="3">
        <v>70</v>
      </c>
      <c r="E91" s="13"/>
      <c r="F91" s="3">
        <f t="shared" si="3"/>
        <v>228</v>
      </c>
    </row>
    <row r="92" spans="2:6" x14ac:dyDescent="0.3">
      <c r="B92" s="12">
        <v>235</v>
      </c>
      <c r="C92" s="2" t="s">
        <v>5</v>
      </c>
      <c r="D92" s="3">
        <v>74</v>
      </c>
      <c r="E92" s="13"/>
      <c r="F92" s="3">
        <f t="shared" si="3"/>
        <v>232</v>
      </c>
    </row>
    <row r="93" spans="2:6" x14ac:dyDescent="0.3">
      <c r="B93" s="12">
        <v>239</v>
      </c>
      <c r="C93" s="2" t="s">
        <v>5</v>
      </c>
      <c r="D93" s="3">
        <v>78</v>
      </c>
      <c r="E93" s="13"/>
      <c r="F93" s="3">
        <f t="shared" si="3"/>
        <v>236</v>
      </c>
    </row>
    <row r="94" spans="2:6" x14ac:dyDescent="0.3">
      <c r="B94" s="12">
        <v>243</v>
      </c>
      <c r="C94" s="2" t="s">
        <v>5</v>
      </c>
      <c r="D94" s="3">
        <v>82</v>
      </c>
      <c r="E94" s="13"/>
      <c r="F94" s="3">
        <f t="shared" si="3"/>
        <v>240</v>
      </c>
    </row>
    <row r="95" spans="2:6" x14ac:dyDescent="0.3">
      <c r="B95" s="12">
        <v>247</v>
      </c>
      <c r="C95" s="2" t="s">
        <v>5</v>
      </c>
      <c r="D95" s="3">
        <v>86</v>
      </c>
      <c r="E95" s="13"/>
      <c r="F95" s="3">
        <f t="shared" si="3"/>
        <v>244</v>
      </c>
    </row>
    <row r="96" spans="2:6" x14ac:dyDescent="0.3">
      <c r="B96" s="12">
        <v>251</v>
      </c>
      <c r="C96" s="2" t="s">
        <v>5</v>
      </c>
      <c r="D96" s="3">
        <v>90</v>
      </c>
      <c r="E96" s="13"/>
      <c r="F96" s="3">
        <f t="shared" si="3"/>
        <v>248</v>
      </c>
    </row>
    <row r="97" spans="2:6" x14ac:dyDescent="0.3">
      <c r="B97" s="12">
        <v>255</v>
      </c>
      <c r="C97" s="2" t="s">
        <v>5</v>
      </c>
      <c r="D97" s="3">
        <v>94</v>
      </c>
      <c r="E97" s="13"/>
      <c r="F97" s="3">
        <f t="shared" si="3"/>
        <v>252</v>
      </c>
    </row>
    <row r="98" spans="2:6" x14ac:dyDescent="0.3">
      <c r="B98" s="12">
        <v>256</v>
      </c>
      <c r="C98" s="2" t="s">
        <v>5</v>
      </c>
      <c r="D98" s="3">
        <v>95</v>
      </c>
      <c r="E98" s="13"/>
      <c r="F98" s="3">
        <f t="shared" si="3"/>
        <v>253</v>
      </c>
    </row>
    <row r="99" spans="2:6" x14ac:dyDescent="0.3">
      <c r="B99" s="12">
        <v>257</v>
      </c>
      <c r="C99" s="7" t="s">
        <v>5</v>
      </c>
      <c r="D99" s="8">
        <v>96</v>
      </c>
      <c r="E99" s="15"/>
      <c r="F99" s="8">
        <f t="shared" si="3"/>
        <v>254</v>
      </c>
    </row>
    <row r="100" spans="2:6" x14ac:dyDescent="0.3">
      <c r="B100" s="12">
        <v>258</v>
      </c>
      <c r="C100" s="2" t="s">
        <v>6</v>
      </c>
      <c r="D100" s="3">
        <v>16</v>
      </c>
      <c r="E100" s="13"/>
      <c r="F100" s="3">
        <f t="shared" ref="F100:F120" si="4">D100+238</f>
        <v>254</v>
      </c>
    </row>
    <row r="101" spans="2:6" x14ac:dyDescent="0.3">
      <c r="B101" s="12">
        <v>262</v>
      </c>
      <c r="C101" s="2" t="s">
        <v>6</v>
      </c>
      <c r="D101" s="3">
        <v>20</v>
      </c>
      <c r="E101" s="13"/>
      <c r="F101" s="3">
        <f t="shared" si="4"/>
        <v>258</v>
      </c>
    </row>
    <row r="102" spans="2:6" x14ac:dyDescent="0.3">
      <c r="B102" s="12">
        <v>266</v>
      </c>
      <c r="C102" s="2" t="s">
        <v>6</v>
      </c>
      <c r="D102" s="3">
        <v>24</v>
      </c>
      <c r="E102" s="13"/>
      <c r="F102" s="3">
        <f t="shared" si="4"/>
        <v>262</v>
      </c>
    </row>
    <row r="103" spans="2:6" x14ac:dyDescent="0.3">
      <c r="B103" s="12">
        <v>270</v>
      </c>
      <c r="C103" s="2" t="s">
        <v>6</v>
      </c>
      <c r="D103" s="3">
        <v>28</v>
      </c>
      <c r="E103" s="13"/>
      <c r="F103" s="3">
        <f t="shared" si="4"/>
        <v>266</v>
      </c>
    </row>
    <row r="104" spans="2:6" x14ac:dyDescent="0.3">
      <c r="B104" s="12">
        <v>274</v>
      </c>
      <c r="C104" s="2" t="s">
        <v>6</v>
      </c>
      <c r="D104" s="3">
        <v>32</v>
      </c>
      <c r="E104" s="13"/>
      <c r="F104" s="3">
        <f t="shared" si="4"/>
        <v>270</v>
      </c>
    </row>
    <row r="105" spans="2:6" x14ac:dyDescent="0.3">
      <c r="B105" s="12">
        <v>278</v>
      </c>
      <c r="C105" s="2" t="s">
        <v>6</v>
      </c>
      <c r="D105" s="3">
        <v>36</v>
      </c>
      <c r="E105" s="13"/>
      <c r="F105" s="3">
        <f t="shared" si="4"/>
        <v>274</v>
      </c>
    </row>
    <row r="106" spans="2:6" x14ac:dyDescent="0.3">
      <c r="B106" s="12">
        <v>282</v>
      </c>
      <c r="C106" s="2" t="s">
        <v>6</v>
      </c>
      <c r="D106" s="3">
        <v>40</v>
      </c>
      <c r="E106" s="13"/>
      <c r="F106" s="3">
        <f t="shared" si="4"/>
        <v>278</v>
      </c>
    </row>
    <row r="107" spans="2:6" x14ac:dyDescent="0.3">
      <c r="B107" s="12">
        <v>286</v>
      </c>
      <c r="C107" s="2" t="s">
        <v>6</v>
      </c>
      <c r="D107" s="3">
        <v>44</v>
      </c>
      <c r="E107" s="13"/>
      <c r="F107" s="3">
        <f t="shared" si="4"/>
        <v>282</v>
      </c>
    </row>
    <row r="108" spans="2:6" x14ac:dyDescent="0.3">
      <c r="B108" s="12">
        <v>290</v>
      </c>
      <c r="C108" s="2" t="s">
        <v>6</v>
      </c>
      <c r="D108" s="3">
        <v>48</v>
      </c>
      <c r="E108" s="13"/>
      <c r="F108" s="3">
        <f t="shared" si="4"/>
        <v>286</v>
      </c>
    </row>
    <row r="109" spans="2:6" x14ac:dyDescent="0.3">
      <c r="B109" s="12">
        <v>294</v>
      </c>
      <c r="C109" s="2" t="s">
        <v>6</v>
      </c>
      <c r="D109" s="3">
        <v>52</v>
      </c>
      <c r="E109" s="13"/>
      <c r="F109" s="3">
        <f t="shared" si="4"/>
        <v>290</v>
      </c>
    </row>
    <row r="110" spans="2:6" x14ac:dyDescent="0.3">
      <c r="B110" s="12">
        <v>298</v>
      </c>
      <c r="C110" s="2" t="s">
        <v>6</v>
      </c>
      <c r="D110" s="3">
        <v>56</v>
      </c>
      <c r="E110" s="13"/>
      <c r="F110" s="3">
        <f t="shared" si="4"/>
        <v>294</v>
      </c>
    </row>
    <row r="111" spans="2:6" x14ac:dyDescent="0.3">
      <c r="B111" s="12">
        <v>302</v>
      </c>
      <c r="C111" s="4" t="s">
        <v>6</v>
      </c>
      <c r="D111" s="5">
        <v>60</v>
      </c>
      <c r="E111" s="15"/>
      <c r="F111" s="3">
        <f t="shared" si="4"/>
        <v>298</v>
      </c>
    </row>
    <row r="112" spans="2:6" x14ac:dyDescent="0.3">
      <c r="B112" s="12">
        <v>306</v>
      </c>
      <c r="C112" s="2" t="s">
        <v>6</v>
      </c>
      <c r="D112" s="3">
        <v>64</v>
      </c>
      <c r="E112" s="13"/>
      <c r="F112" s="3">
        <f t="shared" si="4"/>
        <v>302</v>
      </c>
    </row>
    <row r="113" spans="2:6" x14ac:dyDescent="0.3">
      <c r="B113" s="12">
        <v>310</v>
      </c>
      <c r="C113" s="2" t="s">
        <v>6</v>
      </c>
      <c r="D113" s="3">
        <v>68</v>
      </c>
      <c r="E113" s="13"/>
      <c r="F113" s="3">
        <f t="shared" si="4"/>
        <v>306</v>
      </c>
    </row>
    <row r="114" spans="2:6" x14ac:dyDescent="0.3">
      <c r="B114" s="12">
        <v>314</v>
      </c>
      <c r="C114" s="2" t="s">
        <v>6</v>
      </c>
      <c r="D114" s="3">
        <v>72</v>
      </c>
      <c r="E114" s="13"/>
      <c r="F114" s="3">
        <f t="shared" si="4"/>
        <v>310</v>
      </c>
    </row>
    <row r="115" spans="2:6" x14ac:dyDescent="0.3">
      <c r="B115" s="12">
        <v>318</v>
      </c>
      <c r="C115" s="2" t="s">
        <v>6</v>
      </c>
      <c r="D115" s="3">
        <v>76</v>
      </c>
      <c r="E115" s="13"/>
      <c r="F115" s="3">
        <f t="shared" si="4"/>
        <v>314</v>
      </c>
    </row>
    <row r="116" spans="2:6" x14ac:dyDescent="0.3">
      <c r="B116" s="12">
        <v>322</v>
      </c>
      <c r="C116" s="2" t="s">
        <v>6</v>
      </c>
      <c r="D116" s="3">
        <v>80</v>
      </c>
      <c r="E116" s="13"/>
      <c r="F116" s="3">
        <f t="shared" si="4"/>
        <v>318</v>
      </c>
    </row>
    <row r="117" spans="2:6" x14ac:dyDescent="0.3">
      <c r="B117" s="12">
        <v>326</v>
      </c>
      <c r="C117" s="2" t="s">
        <v>6</v>
      </c>
      <c r="D117" s="3">
        <v>84</v>
      </c>
      <c r="E117" s="13"/>
      <c r="F117" s="3">
        <f t="shared" si="4"/>
        <v>322</v>
      </c>
    </row>
    <row r="118" spans="2:6" x14ac:dyDescent="0.3">
      <c r="B118" s="12">
        <v>330</v>
      </c>
      <c r="C118" s="2" t="s">
        <v>6</v>
      </c>
      <c r="D118" s="3">
        <v>88</v>
      </c>
      <c r="E118" s="13"/>
      <c r="F118" s="3">
        <f t="shared" si="4"/>
        <v>326</v>
      </c>
    </row>
    <row r="119" spans="2:6" x14ac:dyDescent="0.3">
      <c r="B119" s="12">
        <v>334</v>
      </c>
      <c r="C119" s="2" t="s">
        <v>6</v>
      </c>
      <c r="D119" s="3">
        <v>92</v>
      </c>
      <c r="E119" s="13"/>
      <c r="F119" s="3">
        <f t="shared" si="4"/>
        <v>330</v>
      </c>
    </row>
    <row r="120" spans="2:6" x14ac:dyDescent="0.3">
      <c r="B120" s="12">
        <v>337</v>
      </c>
      <c r="C120" s="2" t="s">
        <v>6</v>
      </c>
      <c r="D120" s="3">
        <v>95</v>
      </c>
      <c r="E120" s="13"/>
      <c r="F120" s="3">
        <f t="shared" si="4"/>
        <v>333</v>
      </c>
    </row>
    <row r="121" spans="2:6" x14ac:dyDescent="0.3">
      <c r="B121" s="12">
        <v>339</v>
      </c>
      <c r="C121" s="2" t="s">
        <v>7</v>
      </c>
      <c r="D121" s="3">
        <v>2</v>
      </c>
      <c r="E121" s="13"/>
      <c r="F121" s="3">
        <f>D121+338</f>
        <v>340</v>
      </c>
    </row>
    <row r="122" spans="2:6" x14ac:dyDescent="0.3">
      <c r="B122" s="12">
        <v>343</v>
      </c>
      <c r="C122" s="2" t="s">
        <v>7</v>
      </c>
      <c r="D122" s="3">
        <v>6</v>
      </c>
      <c r="E122" s="13"/>
      <c r="F122" s="3">
        <f>D122+338</f>
        <v>344</v>
      </c>
    </row>
    <row r="123" spans="2:6" x14ac:dyDescent="0.3">
      <c r="B123" s="12">
        <v>347</v>
      </c>
      <c r="C123" s="2" t="s">
        <v>7</v>
      </c>
      <c r="D123" s="3">
        <v>10</v>
      </c>
      <c r="E123" s="13"/>
      <c r="F123" s="3">
        <f>D123+338</f>
        <v>348</v>
      </c>
    </row>
    <row r="124" spans="2:6" x14ac:dyDescent="0.3">
      <c r="B124" s="12"/>
      <c r="C124" s="2"/>
      <c r="D124" s="3"/>
      <c r="E124" s="13"/>
      <c r="F124" s="3"/>
    </row>
    <row r="125" spans="2:6" x14ac:dyDescent="0.3">
      <c r="B125" s="12"/>
      <c r="C125" s="2"/>
      <c r="D125" s="3"/>
      <c r="E125" s="13"/>
      <c r="F125" s="3"/>
    </row>
    <row r="126" spans="2:6" x14ac:dyDescent="0.3">
      <c r="B126" s="12"/>
      <c r="C126" s="2"/>
      <c r="D126" s="3"/>
      <c r="E126" s="13"/>
      <c r="F126" s="3"/>
    </row>
    <row r="127" spans="2:6" x14ac:dyDescent="0.3">
      <c r="B127" s="12"/>
      <c r="C127" s="2"/>
      <c r="D127" s="3"/>
      <c r="E127" s="13"/>
      <c r="F127" s="3"/>
    </row>
    <row r="128" spans="2:6" x14ac:dyDescent="0.3">
      <c r="B128" s="12"/>
      <c r="C128" s="2"/>
      <c r="D128" s="3"/>
      <c r="E128" s="13"/>
      <c r="F128" s="3"/>
    </row>
    <row r="129" spans="2:6" x14ac:dyDescent="0.3">
      <c r="B129" s="12"/>
      <c r="C129" s="2"/>
      <c r="D129" s="3"/>
      <c r="E129" s="13"/>
      <c r="F129" s="3"/>
    </row>
    <row r="130" spans="2:6" x14ac:dyDescent="0.3">
      <c r="B130" s="12"/>
      <c r="C130" s="2"/>
      <c r="D130" s="3"/>
      <c r="E130" s="13"/>
      <c r="F130" s="3"/>
    </row>
    <row r="131" spans="2:6" x14ac:dyDescent="0.3">
      <c r="B131" s="12"/>
      <c r="C131" s="2"/>
      <c r="D131" s="3"/>
      <c r="E131" s="13"/>
      <c r="F131" s="3"/>
    </row>
    <row r="132" spans="2:6" x14ac:dyDescent="0.3">
      <c r="B132" s="12"/>
      <c r="C132" s="2"/>
      <c r="D132" s="3"/>
      <c r="E132" s="13"/>
      <c r="F132" s="3"/>
    </row>
    <row r="133" spans="2:6" x14ac:dyDescent="0.3">
      <c r="B133" s="12"/>
      <c r="C133" s="2"/>
      <c r="D133" s="3"/>
      <c r="E133" s="13"/>
      <c r="F133" s="3"/>
    </row>
    <row r="134" spans="2:6" x14ac:dyDescent="0.3">
      <c r="B134" s="12"/>
      <c r="C134" s="2"/>
      <c r="D134" s="3"/>
      <c r="E134" s="13"/>
      <c r="F134" s="3"/>
    </row>
    <row r="135" spans="2:6" x14ac:dyDescent="0.3">
      <c r="B135" s="12"/>
      <c r="C135" s="2"/>
      <c r="D135" s="3"/>
      <c r="E135" s="13"/>
      <c r="F135" s="3"/>
    </row>
    <row r="136" spans="2:6" x14ac:dyDescent="0.3">
      <c r="B136" s="12"/>
      <c r="C136" s="2"/>
      <c r="D136" s="3"/>
      <c r="E136" s="13"/>
      <c r="F136" s="3"/>
    </row>
    <row r="137" spans="2:6" x14ac:dyDescent="0.3">
      <c r="B137" s="12"/>
      <c r="C137" s="2"/>
      <c r="D137" s="3"/>
      <c r="E137" s="13"/>
      <c r="F137" s="3"/>
    </row>
    <row r="138" spans="2:6" x14ac:dyDescent="0.3">
      <c r="B138" s="12"/>
      <c r="C138" s="2"/>
      <c r="D138" s="3"/>
      <c r="E138" s="13"/>
      <c r="F138" s="3"/>
    </row>
    <row r="139" spans="2:6" x14ac:dyDescent="0.3">
      <c r="B139" s="12"/>
      <c r="C139" s="2"/>
      <c r="D139" s="3"/>
      <c r="E139" s="13"/>
      <c r="F139" s="3"/>
    </row>
    <row r="140" spans="2:6" x14ac:dyDescent="0.3">
      <c r="B140" s="12"/>
      <c r="C140" s="2"/>
      <c r="D140" s="3"/>
      <c r="E140" s="13"/>
      <c r="F140" s="3"/>
    </row>
    <row r="141" spans="2:6" x14ac:dyDescent="0.3">
      <c r="B141" s="12"/>
      <c r="C141" s="2"/>
      <c r="D141" s="3"/>
      <c r="E141" s="13"/>
      <c r="F141" s="3"/>
    </row>
  </sheetData>
  <sortState xmlns:xlrd2="http://schemas.microsoft.com/office/spreadsheetml/2017/richdata2" ref="B6:G115">
    <sortCondition ref="G6:G115"/>
  </sortState>
  <phoneticPr fontId="4" type="noConversion"/>
  <printOptions gridLines="1"/>
  <pageMargins left="0.7" right="0.7" top="0.75" bottom="0.75" header="0.3" footer="0.3"/>
  <pageSetup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Lesleigh</dc:creator>
  <cp:lastModifiedBy>Strickland, Laura E.</cp:lastModifiedBy>
  <cp:lastPrinted>2020-01-09T18:50:41Z</cp:lastPrinted>
  <dcterms:created xsi:type="dcterms:W3CDTF">2019-12-23T18:44:49Z</dcterms:created>
  <dcterms:modified xsi:type="dcterms:W3CDTF">2020-07-16T19:33:20Z</dcterms:modified>
</cp:coreProperties>
</file>